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Novotec\F2D\Reunion_15062021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 l="1"/>
  <c r="F19" i="1"/>
  <c r="F13" i="1"/>
  <c r="F12" i="1"/>
  <c r="F11" i="1"/>
  <c r="F10" i="1"/>
  <c r="F8" i="1"/>
  <c r="F9" i="1"/>
  <c r="F15" i="1"/>
  <c r="F16" i="1" s="1"/>
  <c r="F14" i="1" s="1"/>
  <c r="F18" i="1" l="1"/>
</calcChain>
</file>

<file path=xl/sharedStrings.xml><?xml version="1.0" encoding="utf-8"?>
<sst xmlns="http://schemas.openxmlformats.org/spreadsheetml/2006/main" count="50" uniqueCount="50">
  <si>
    <t>Rellenar solo esta columna</t>
  </si>
  <si>
    <t>Número</t>
  </si>
  <si>
    <t>T</t>
  </si>
  <si>
    <t>De los RNT sanos ¿Cuántos han tomado al menos una vez LM?</t>
  </si>
  <si>
    <t>A</t>
  </si>
  <si>
    <t>De los RNT sanos ¿Cuántos han tomado solo LM (no importa si al pecho o de otra forma)?</t>
  </si>
  <si>
    <t>E</t>
  </si>
  <si>
    <t>De los RNT sanos amamantados ¿Cuántos han recibido suplementación por razón clínica?</t>
  </si>
  <si>
    <t>S-I</t>
  </si>
  <si>
    <t>De los RNT sanos amamantados ¿Cuántos han recibido suplementación por decisión informada de los padres?</t>
  </si>
  <si>
    <t>S-D</t>
  </si>
  <si>
    <t>De los RNT sanos amamantados ¿Cuántos han recibido suplementación sin que haya una razón clínica adecuada y/o sin decisión informada de los padres?</t>
  </si>
  <si>
    <t>S-N</t>
  </si>
  <si>
    <t>CÁLCULO AUTOMÁTICO DE TASAS</t>
  </si>
  <si>
    <t>PT</t>
  </si>
  <si>
    <t>¿Cuántos niños prematuros tardíos sanos no ingresados han nacido en el periodo?</t>
  </si>
  <si>
    <t>De los PT sanos, ¿Cuántos han tomado sólo LM (no importa si al pecho o de otra forma)?</t>
  </si>
  <si>
    <t>PT-E</t>
  </si>
  <si>
    <t>¿Cuántos niños a término han nacido en el periodo y no precisaron ingreso?</t>
  </si>
  <si>
    <t>¿Cuántos niños a término han nacido en el periodo?</t>
  </si>
  <si>
    <t>TV</t>
  </si>
  <si>
    <t>¿Cuántos RN a término realizaron Piel con Piel?</t>
  </si>
  <si>
    <t>PCP</t>
  </si>
  <si>
    <t>¿Cuántos RN a término presentaban contraindicación para PCP?</t>
  </si>
  <si>
    <t>¿Cuántos RN a término precisaron reanimación avanzada?</t>
  </si>
  <si>
    <t>REA</t>
  </si>
  <si>
    <t>¿Cuántos RN a término precisaron ingreso en la primera hora de vida?</t>
  </si>
  <si>
    <t>ING</t>
  </si>
  <si>
    <t>Tasa de lactancia materna exclusiva</t>
  </si>
  <si>
    <t>Tasa de lactancia materna exclusiva en prematuros tardíos</t>
  </si>
  <si>
    <t>Tasa de suplementación por razón clínica aceptable</t>
  </si>
  <si>
    <t>Tasa de suplementación por decisión informada de los padres</t>
  </si>
  <si>
    <t>Tasa de suplementación por otros motivos</t>
  </si>
  <si>
    <t>Tasa de contacto piel con piel</t>
  </si>
  <si>
    <t>NOPCP</t>
  </si>
  <si>
    <t>Valor X</t>
  </si>
  <si>
    <t>Tasa de suplementación</t>
  </si>
  <si>
    <t>De los RNT sanos amamantados. ¿Cuántos han recibido algún alimento, en algún momento, mediante biberón?</t>
  </si>
  <si>
    <t>B</t>
  </si>
  <si>
    <t>De los RNT sanos, ¿Cuántos tienen contraindicación para la LM?</t>
  </si>
  <si>
    <t>C</t>
  </si>
  <si>
    <t>F</t>
  </si>
  <si>
    <t>Valor TV-X</t>
  </si>
  <si>
    <t>Tasa de alimentación con biberon</t>
  </si>
  <si>
    <t>Tasa de contraindicación absoluta para la lactancia</t>
  </si>
  <si>
    <t>De los RNT sanos, ¿Cuántos NO toman LM por decisión familiar?</t>
  </si>
  <si>
    <t>Tasa de lactancia materna (de cualquier LM)</t>
  </si>
  <si>
    <t>RNT  que se han enganchado al pecho en la primera hora de vida</t>
  </si>
  <si>
    <t>E1h</t>
  </si>
  <si>
    <t>Tasa de Enganche en Primera hora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</si>
</sst>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0" borderId="5" xfId="0" applyBorder="1"/>
    <xf numFmtId="0" fontId="2" fillId="0" borderId="1" xfId="0" applyFont="1" applyBorder="1"/>
    <xf numFmtId="0" fontId="3" fillId="0" borderId="3" xfId="0" applyFont="1" applyBorder="1"/>
    <xf numFmtId="0" fontId="3" fillId="0" borderId="1" xfId="0" applyFont="1" applyBorder="1"/>
    <xf numFmtId="0" fontId="0" fillId="2" borderId="1" xfId="0" applyFill="1" applyBorder="1"/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zoomScale="80" zoomScaleNormal="80" workbookViewId="0">
      <selection activeCell="B34" sqref="B34"/>
    </sheetView>
  </sheetViews>
  <sheetFormatPr baseColWidth="10" defaultRowHeight="15" x14ac:dyDescent="0.25"/>
  <cols>
    <col min="2" max="2" width="103.85546875" customWidth="1"/>
    <col min="5" max="5" width="50.28515625" customWidth="1"/>
  </cols>
  <sheetData>
    <row r="2" spans="2:6" ht="15.75" thickBot="1" x14ac:dyDescent="0.3"/>
    <row r="3" spans="2:6" ht="16.5" thickTop="1" thickBot="1" x14ac:dyDescent="0.3">
      <c r="B3" s="12" t="s">
        <v>0</v>
      </c>
      <c r="C3" s="13"/>
      <c r="D3" s="14"/>
      <c r="E3" s="7"/>
      <c r="F3" s="7"/>
    </row>
    <row r="4" spans="2:6" ht="16.5" thickTop="1" thickBot="1" x14ac:dyDescent="0.3">
      <c r="B4" s="17" t="s">
        <v>1</v>
      </c>
      <c r="C4" s="18"/>
      <c r="D4" s="19"/>
      <c r="E4" s="15" t="s">
        <v>13</v>
      </c>
      <c r="F4" s="16"/>
    </row>
    <row r="5" spans="2:6" ht="15.75" thickTop="1" x14ac:dyDescent="0.25">
      <c r="B5" s="9" t="s">
        <v>18</v>
      </c>
      <c r="C5" s="5" t="s">
        <v>2</v>
      </c>
      <c r="D5" s="6"/>
      <c r="E5" s="4"/>
      <c r="F5" s="4"/>
    </row>
    <row r="6" spans="2:6" x14ac:dyDescent="0.25">
      <c r="B6" s="10" t="s">
        <v>19</v>
      </c>
      <c r="C6" s="2" t="s">
        <v>20</v>
      </c>
      <c r="D6" s="3"/>
      <c r="E6" s="1"/>
      <c r="F6" s="1"/>
    </row>
    <row r="7" spans="2:6" x14ac:dyDescent="0.25">
      <c r="B7" s="10" t="s">
        <v>15</v>
      </c>
      <c r="C7" s="2" t="s">
        <v>14</v>
      </c>
      <c r="D7" s="3"/>
      <c r="E7" s="1"/>
      <c r="F7" s="1"/>
    </row>
    <row r="8" spans="2:6" x14ac:dyDescent="0.25">
      <c r="B8" s="10" t="s">
        <v>3</v>
      </c>
      <c r="C8" s="2" t="s">
        <v>4</v>
      </c>
      <c r="D8" s="3"/>
      <c r="E8" s="8" t="s">
        <v>46</v>
      </c>
      <c r="F8" s="1" t="e">
        <f>D8/D5*100</f>
        <v>#DIV/0!</v>
      </c>
    </row>
    <row r="9" spans="2:6" x14ac:dyDescent="0.25">
      <c r="B9" s="10" t="s">
        <v>5</v>
      </c>
      <c r="C9" s="2" t="s">
        <v>6</v>
      </c>
      <c r="D9" s="3"/>
      <c r="E9" s="8" t="s">
        <v>28</v>
      </c>
      <c r="F9" s="1" t="e">
        <f>D9/D5*100</f>
        <v>#DIV/0!</v>
      </c>
    </row>
    <row r="10" spans="2:6" x14ac:dyDescent="0.25">
      <c r="B10" s="10" t="s">
        <v>16</v>
      </c>
      <c r="C10" s="2" t="s">
        <v>17</v>
      </c>
      <c r="D10" s="3"/>
      <c r="E10" s="8" t="s">
        <v>29</v>
      </c>
      <c r="F10" s="1" t="e">
        <f>D10/D7*100</f>
        <v>#DIV/0!</v>
      </c>
    </row>
    <row r="11" spans="2:6" x14ac:dyDescent="0.25">
      <c r="B11" s="10" t="s">
        <v>7</v>
      </c>
      <c r="C11" s="2" t="s">
        <v>8</v>
      </c>
      <c r="D11" s="3"/>
      <c r="E11" s="8" t="s">
        <v>30</v>
      </c>
      <c r="F11" s="1" t="e">
        <f>D11/D8*100</f>
        <v>#DIV/0!</v>
      </c>
    </row>
    <row r="12" spans="2:6" x14ac:dyDescent="0.25">
      <c r="B12" s="10" t="s">
        <v>9</v>
      </c>
      <c r="C12" s="2" t="s">
        <v>10</v>
      </c>
      <c r="D12" s="3"/>
      <c r="E12" s="8" t="s">
        <v>31</v>
      </c>
      <c r="F12" s="1" t="e">
        <f>D12/D8*100</f>
        <v>#DIV/0!</v>
      </c>
    </row>
    <row r="13" spans="2:6" x14ac:dyDescent="0.25">
      <c r="B13" s="10" t="s">
        <v>11</v>
      </c>
      <c r="C13" s="2" t="s">
        <v>12</v>
      </c>
      <c r="D13" s="3"/>
      <c r="E13" s="8" t="s">
        <v>32</v>
      </c>
      <c r="F13" s="1" t="e">
        <f>D13/D8*100</f>
        <v>#DIV/0!</v>
      </c>
    </row>
    <row r="14" spans="2:6" x14ac:dyDescent="0.25">
      <c r="B14" s="10" t="s">
        <v>21</v>
      </c>
      <c r="C14" s="2" t="s">
        <v>22</v>
      </c>
      <c r="D14" s="3"/>
      <c r="E14" s="8" t="s">
        <v>33</v>
      </c>
      <c r="F14" s="1" t="e">
        <f>D14/F16*100</f>
        <v>#DIV/0!</v>
      </c>
    </row>
    <row r="15" spans="2:6" x14ac:dyDescent="0.25">
      <c r="B15" s="10" t="s">
        <v>23</v>
      </c>
      <c r="C15" s="2" t="s">
        <v>34</v>
      </c>
      <c r="D15" s="3"/>
      <c r="E15" s="8" t="s">
        <v>35</v>
      </c>
      <c r="F15" s="1">
        <f>D15+D16+D17</f>
        <v>0</v>
      </c>
    </row>
    <row r="16" spans="2:6" x14ac:dyDescent="0.25">
      <c r="B16" s="10" t="s">
        <v>24</v>
      </c>
      <c r="C16" s="2" t="s">
        <v>25</v>
      </c>
      <c r="D16" s="3"/>
      <c r="E16" s="8" t="s">
        <v>42</v>
      </c>
      <c r="F16" s="1">
        <f>D6-F15</f>
        <v>0</v>
      </c>
    </row>
    <row r="17" spans="2:6" x14ac:dyDescent="0.25">
      <c r="B17" s="10" t="s">
        <v>26</v>
      </c>
      <c r="C17" s="2" t="s">
        <v>27</v>
      </c>
      <c r="D17" s="3"/>
      <c r="E17" s="1"/>
      <c r="F17" s="1"/>
    </row>
    <row r="18" spans="2:6" x14ac:dyDescent="0.25">
      <c r="B18" s="10"/>
      <c r="C18" s="1"/>
      <c r="D18" s="11"/>
      <c r="E18" s="8" t="s">
        <v>36</v>
      </c>
      <c r="F18" s="1" t="e">
        <f>F11+F12+F13</f>
        <v>#DIV/0!</v>
      </c>
    </row>
    <row r="19" spans="2:6" x14ac:dyDescent="0.25">
      <c r="B19" s="10" t="s">
        <v>37</v>
      </c>
      <c r="C19" s="2" t="s">
        <v>38</v>
      </c>
      <c r="D19" s="11"/>
      <c r="E19" s="8" t="s">
        <v>43</v>
      </c>
      <c r="F19" s="1" t="e">
        <f>D19/D8*100</f>
        <v>#DIV/0!</v>
      </c>
    </row>
    <row r="20" spans="2:6" x14ac:dyDescent="0.25">
      <c r="B20" s="10" t="s">
        <v>39</v>
      </c>
      <c r="C20" s="2" t="s">
        <v>40</v>
      </c>
      <c r="D20" s="11"/>
      <c r="E20" s="8" t="s">
        <v>44</v>
      </c>
      <c r="F20" s="1" t="e">
        <f>D20/D8*100</f>
        <v>#DIV/0!</v>
      </c>
    </row>
    <row r="21" spans="2:6" x14ac:dyDescent="0.25">
      <c r="B21" s="10" t="s">
        <v>45</v>
      </c>
      <c r="C21" s="2" t="s">
        <v>41</v>
      </c>
      <c r="D21" s="11"/>
      <c r="E21" s="20" t="s">
        <v>49</v>
      </c>
      <c r="F21" s="1" t="e">
        <f>D22/D6*100</f>
        <v>#DIV/0!</v>
      </c>
    </row>
    <row r="22" spans="2:6" x14ac:dyDescent="0.25">
      <c r="B22" s="20" t="s">
        <v>47</v>
      </c>
      <c r="C22" s="21" t="s">
        <v>48</v>
      </c>
      <c r="D22" s="22"/>
      <c r="E22" s="1"/>
      <c r="F22" s="1"/>
    </row>
  </sheetData>
  <mergeCells count="3">
    <mergeCell ref="B3:D3"/>
    <mergeCell ref="E4:F4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marin gabriel</dc:creator>
  <cp:lastModifiedBy>Madrid Digital</cp:lastModifiedBy>
  <dcterms:created xsi:type="dcterms:W3CDTF">2020-09-10T17:29:23Z</dcterms:created>
  <dcterms:modified xsi:type="dcterms:W3CDTF">2021-06-14T11:09:57Z</dcterms:modified>
</cp:coreProperties>
</file>